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4" i="1"/>
  <c r="J5" i="1"/>
  <c r="J6" i="1"/>
  <c r="J7" i="1"/>
  <c r="J8" i="1"/>
  <c r="J9" i="1"/>
  <c r="I4" i="1"/>
  <c r="I5" i="1"/>
  <c r="I6" i="1"/>
  <c r="I7" i="1"/>
  <c r="I8" i="1"/>
  <c r="I9" i="1"/>
  <c r="H4" i="1"/>
  <c r="H5" i="1"/>
  <c r="H6" i="1"/>
  <c r="H7" i="1"/>
  <c r="H8" i="1"/>
  <c r="H9" i="1"/>
  <c r="G4" i="1"/>
  <c r="G5" i="1"/>
  <c r="G6" i="1"/>
  <c r="G7" i="1"/>
  <c r="G8" i="1"/>
  <c r="G9" i="1"/>
  <c r="F4" i="1"/>
  <c r="F5" i="1"/>
  <c r="F6" i="1"/>
  <c r="F7" i="1"/>
  <c r="F8" i="1"/>
  <c r="F9" i="1"/>
  <c r="E4" i="1"/>
  <c r="E5" i="1"/>
  <c r="E6" i="1"/>
  <c r="E7" i="1"/>
  <c r="E8" i="1"/>
  <c r="E9" i="1"/>
  <c r="D4" i="1"/>
  <c r="D5" i="1"/>
  <c r="D6" i="1"/>
  <c r="D7" i="1"/>
  <c r="D8" i="1"/>
  <c r="D9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<sst xmlns="http://schemas.openxmlformats.org/spreadsheetml/2006/main" count="19" uniqueCount="19">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</sst>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0" fillId="0" borderId="18" xfId="0" applyNumberFormat="1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E63" t="str">
            <v>сыр (порциями)</v>
          </cell>
          <cell r="F63">
            <v>10</v>
          </cell>
          <cell r="G63">
            <v>2.3199999999999998</v>
          </cell>
          <cell r="H63">
            <v>2.95</v>
          </cell>
          <cell r="I63">
            <v>0</v>
          </cell>
          <cell r="J63">
            <v>36.4</v>
          </cell>
          <cell r="L63">
            <v>6.98</v>
          </cell>
        </row>
        <row r="64">
          <cell r="D64" t="str">
            <v>гарнир</v>
          </cell>
          <cell r="E64" t="str">
            <v>Каша молочная пшенная вязкая</v>
          </cell>
          <cell r="F64">
            <v>180</v>
          </cell>
          <cell r="G64">
            <v>7.44</v>
          </cell>
          <cell r="H64">
            <v>7.81</v>
          </cell>
          <cell r="I64">
            <v>36.659999999999997</v>
          </cell>
          <cell r="J64">
            <v>245.02</v>
          </cell>
          <cell r="L64">
            <v>27.97</v>
          </cell>
        </row>
        <row r="65">
          <cell r="D65" t="str">
            <v>гор.напиток</v>
          </cell>
          <cell r="E65" t="str">
            <v>Какао с молоком</v>
          </cell>
          <cell r="F65">
            <v>200</v>
          </cell>
          <cell r="G65">
            <v>3.52</v>
          </cell>
          <cell r="H65">
            <v>3.84</v>
          </cell>
          <cell r="I65">
            <v>18.41</v>
          </cell>
          <cell r="J65">
            <v>120.79</v>
          </cell>
          <cell r="L65">
            <v>17</v>
          </cell>
        </row>
        <row r="66">
          <cell r="D66" t="str">
            <v>фрукты</v>
          </cell>
          <cell r="E66" t="str">
            <v>Фрукты свежие</v>
          </cell>
          <cell r="F66">
            <v>100</v>
          </cell>
          <cell r="G66">
            <v>0.39</v>
          </cell>
          <cell r="H66">
            <v>0.39</v>
          </cell>
          <cell r="I66">
            <v>9.51</v>
          </cell>
          <cell r="J66">
            <v>45.59</v>
          </cell>
          <cell r="L66">
            <v>12.5</v>
          </cell>
        </row>
        <row r="67">
          <cell r="D67" t="str">
            <v>хлеб бел.</v>
          </cell>
          <cell r="E67" t="str">
            <v>Хлеб пшеничный</v>
          </cell>
          <cell r="F67">
            <v>20</v>
          </cell>
          <cell r="G67">
            <v>1.53</v>
          </cell>
          <cell r="H67">
            <v>0.12</v>
          </cell>
          <cell r="I67">
            <v>10.039999999999999</v>
          </cell>
          <cell r="J67">
            <v>53.2</v>
          </cell>
          <cell r="L67">
            <v>3</v>
          </cell>
        </row>
        <row r="68">
          <cell r="D68" t="str">
            <v>конд.изделие</v>
          </cell>
          <cell r="E68" t="str">
            <v>Кондитерское изделие (печенье)</v>
          </cell>
          <cell r="F68">
            <v>24</v>
          </cell>
          <cell r="G68">
            <v>1.8</v>
          </cell>
          <cell r="H68">
            <v>2.35</v>
          </cell>
          <cell r="I68">
            <v>17.86</v>
          </cell>
          <cell r="J68">
            <v>100.08</v>
          </cell>
          <cell r="L68">
            <v>5.5</v>
          </cell>
        </row>
        <row r="70">
          <cell r="F70">
            <v>530</v>
          </cell>
          <cell r="G70">
            <v>29.89</v>
          </cell>
          <cell r="H70">
            <v>20.46</v>
          </cell>
          <cell r="I70">
            <v>59.08</v>
          </cell>
          <cell r="J70">
            <v>539.97</v>
          </cell>
          <cell r="L70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7" t="s">
        <v>18</v>
      </c>
      <c r="C1" s="78"/>
      <c r="D1" s="79"/>
      <c r="E1" s="2" t="s">
        <v>1</v>
      </c>
      <c r="F1" s="3"/>
      <c r="G1" s="4"/>
      <c r="H1" s="4"/>
      <c r="I1" s="4" t="s">
        <v>2</v>
      </c>
      <c r="J1" s="46">
        <v>45932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45"/>
      <c r="C4" s="45"/>
      <c r="D4" s="44" t="str">
        <f>[1]Лист1!E63</f>
        <v>сыр (порциями)</v>
      </c>
      <c r="E4" s="75">
        <f>[1]Лист1!F63</f>
        <v>10</v>
      </c>
      <c r="F4" s="48">
        <f>[1]Лист1!L63</f>
        <v>6.98</v>
      </c>
      <c r="G4" s="28">
        <f>[1]Лист1!J63</f>
        <v>36.4</v>
      </c>
      <c r="H4" s="28">
        <f>[1]Лист1!G63</f>
        <v>2.3199999999999998</v>
      </c>
      <c r="I4" s="28">
        <f>[1]Лист1!H63</f>
        <v>2.95</v>
      </c>
      <c r="J4" s="29">
        <f>[1]Лист1!I63</f>
        <v>0</v>
      </c>
      <c r="K4" s="6"/>
    </row>
    <row r="5" spans="1:11" ht="14.4" x14ac:dyDescent="0.3">
      <c r="A5" s="23"/>
      <c r="B5" s="45" t="str">
        <f>[1]Лист1!D64</f>
        <v>гарнир</v>
      </c>
      <c r="C5" s="45"/>
      <c r="D5" s="44" t="str">
        <f>[1]Лист1!E64</f>
        <v>Каша молочная пшенная вязкая</v>
      </c>
      <c r="E5" s="47">
        <f>[1]Лист1!F64</f>
        <v>180</v>
      </c>
      <c r="F5" s="27">
        <f>[1]Лист1!L64</f>
        <v>27.97</v>
      </c>
      <c r="G5" s="28">
        <f>[1]Лист1!J64</f>
        <v>245.02</v>
      </c>
      <c r="H5" s="28">
        <f>[1]Лист1!G64</f>
        <v>7.44</v>
      </c>
      <c r="I5" s="28">
        <f>[1]Лист1!H64</f>
        <v>7.81</v>
      </c>
      <c r="J5" s="29">
        <f>[1]Лист1!I64</f>
        <v>36.659999999999997</v>
      </c>
      <c r="K5" s="6"/>
    </row>
    <row r="6" spans="1:11" ht="14.4" x14ac:dyDescent="0.3">
      <c r="A6" s="23"/>
      <c r="B6" s="49" t="str">
        <f>[1]Лист1!D65</f>
        <v>гор.напиток</v>
      </c>
      <c r="C6" s="49"/>
      <c r="D6" t="str">
        <f>[1]Лист1!E65</f>
        <v>Какао с молоком</v>
      </c>
      <c r="E6" s="66">
        <f>[1]Лист1!F65</f>
        <v>200</v>
      </c>
      <c r="F6" s="51">
        <f>[1]Лист1!L65</f>
        <v>17</v>
      </c>
      <c r="G6" s="52">
        <f>[1]Лист1!J65</f>
        <v>120.79</v>
      </c>
      <c r="H6" s="52">
        <f>[1]Лист1!G65</f>
        <v>3.52</v>
      </c>
      <c r="I6" s="52">
        <f>[1]Лист1!H65</f>
        <v>3.84</v>
      </c>
      <c r="J6" s="53">
        <f>[1]Лист1!I65</f>
        <v>18.41</v>
      </c>
      <c r="K6" s="6"/>
    </row>
    <row r="7" spans="1:11" ht="14.4" x14ac:dyDescent="0.3">
      <c r="A7" s="23"/>
      <c r="B7" s="67" t="str">
        <f>[1]Лист1!D66</f>
        <v>фрукты</v>
      </c>
      <c r="C7" s="73"/>
      <c r="D7" s="65" t="str">
        <f>[1]Лист1!E66</f>
        <v>Фрукты свежие</v>
      </c>
      <c r="E7" s="68">
        <f>[1]Лист1!F66</f>
        <v>100</v>
      </c>
      <c r="F7" s="64">
        <f>[1]Лист1!L66</f>
        <v>12.5</v>
      </c>
      <c r="G7" s="69">
        <f>[1]Лист1!J66</f>
        <v>45.59</v>
      </c>
      <c r="H7" s="69">
        <f>[1]Лист1!G66</f>
        <v>0.39</v>
      </c>
      <c r="I7" s="69">
        <f>[1]Лист1!H66</f>
        <v>0.39</v>
      </c>
      <c r="J7" s="64">
        <f>[1]Лист1!I66</f>
        <v>9.51</v>
      </c>
      <c r="K7" s="6"/>
    </row>
    <row r="8" spans="1:11" ht="14.4" x14ac:dyDescent="0.3">
      <c r="A8" s="80"/>
      <c r="B8" s="49" t="str">
        <f>[1]Лист1!D67</f>
        <v>хлеб бел.</v>
      </c>
      <c r="C8" s="71"/>
      <c r="D8" s="50" t="str">
        <f>[1]Лист1!E67</f>
        <v>Хлеб пшеничный</v>
      </c>
      <c r="E8" s="72">
        <f>[1]Лист1!F67</f>
        <v>20</v>
      </c>
      <c r="F8" s="51">
        <f>[1]Лист1!L67</f>
        <v>3</v>
      </c>
      <c r="G8" s="52">
        <f>[1]Лист1!J67</f>
        <v>53.2</v>
      </c>
      <c r="H8" s="66">
        <f>[1]Лист1!G67</f>
        <v>1.53</v>
      </c>
      <c r="I8" s="52">
        <f>[1]Лист1!H67</f>
        <v>0.12</v>
      </c>
      <c r="J8" s="53">
        <f>[1]Лист1!I67</f>
        <v>10.039999999999999</v>
      </c>
      <c r="K8" s="6"/>
    </row>
    <row r="9" spans="1:11" ht="14.4" x14ac:dyDescent="0.3">
      <c r="A9" s="81"/>
      <c r="B9" s="60" t="str">
        <f>[1]Лист1!D68</f>
        <v>конд.изделие</v>
      </c>
      <c r="C9" s="60"/>
      <c r="D9" s="60" t="str">
        <f>[1]Лист1!E68</f>
        <v>Кондитерское изделие (печенье)</v>
      </c>
      <c r="E9" s="60">
        <f>[1]Лист1!F68</f>
        <v>24</v>
      </c>
      <c r="F9" s="76">
        <f>[1]Лист1!L68</f>
        <v>5.5</v>
      </c>
      <c r="G9" s="60">
        <f>[1]Лист1!J68</f>
        <v>100.08</v>
      </c>
      <c r="H9" s="60">
        <f>[1]Лист1!G68</f>
        <v>1.8</v>
      </c>
      <c r="I9" s="60">
        <f>[1]Лист1!H68</f>
        <v>2.35</v>
      </c>
      <c r="J9" s="60">
        <f>[1]Лист1!I68</f>
        <v>17.86</v>
      </c>
      <c r="K9" s="6"/>
    </row>
    <row r="10" spans="1:11" thickBot="1" x14ac:dyDescent="0.35">
      <c r="A10" s="82"/>
      <c r="B10" s="61"/>
      <c r="C10" s="61"/>
      <c r="D10" s="62"/>
      <c r="E10" s="63"/>
      <c r="F10" s="64"/>
      <c r="G10" s="64"/>
      <c r="H10" s="64"/>
      <c r="I10" s="64"/>
      <c r="J10" s="64"/>
      <c r="K10" s="6"/>
    </row>
    <row r="11" spans="1:11" ht="14.4" x14ac:dyDescent="0.3">
      <c r="A11" s="16" t="s">
        <v>16</v>
      </c>
      <c r="B11" s="70"/>
      <c r="C11" s="54"/>
      <c r="D11" s="55"/>
      <c r="E11" s="56"/>
      <c r="F11" s="57"/>
      <c r="G11" s="58"/>
      <c r="H11" s="58"/>
      <c r="I11" s="58"/>
      <c r="J11" s="59"/>
      <c r="K11" s="6"/>
    </row>
    <row r="12" spans="1:11" ht="14.4" x14ac:dyDescent="0.3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ht="14.4" x14ac:dyDescent="0.3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1" t="s">
        <v>15</v>
      </c>
      <c r="B21" s="30"/>
      <c r="C21" s="30"/>
      <c r="D21" s="37"/>
      <c r="E21" s="74">
        <f>[1]Лист1!$F$70</f>
        <v>530</v>
      </c>
      <c r="F21" s="31">
        <f>[1]Лист1!$L$70</f>
        <v>72.95</v>
      </c>
      <c r="G21" s="42">
        <f>[1]Лист1!$J$70</f>
        <v>539.97</v>
      </c>
      <c r="H21" s="42">
        <f>[1]Лист1!$G$70</f>
        <v>29.89</v>
      </c>
      <c r="I21" s="42">
        <f>[1]Лист1!$H$70</f>
        <v>20.46</v>
      </c>
      <c r="J21" s="43">
        <f>[1]Лист1!$I$70</f>
        <v>59.08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2025-10-02T08:37:28Z</dcterms:modified>
</cp:coreProperties>
</file>