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atalya\Desktop\"/>
    </mc:Choice>
  </mc:AlternateContent>
  <xr:revisionPtr revIDLastSave="0" documentId="8_{639B4662-845C-47E0-B7E4-8BFB98BE2D4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Понедельник - 2 (возраст 7 - 11" sheetId="1" r:id="rId1"/>
  </sheets>
  <externalReferences>
    <externalReference r:id="rId2"/>
    <externalReference r:id="rId3"/>
  </externalReferences>
  <calcPr calcId="191029"/>
  <extLst>
    <ext uri="GoogleSheetsCustomDataVersion1">
      <go:sheetsCustomData xmlns:go="http://customooxmlschemas.google.com/" r:id="" roundtripDataSignature="AMtx7miIapH/oNvkx6PSvPp4uL0TAY5Exg==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4" i="1"/>
  <c r="J5" i="1"/>
  <c r="J6" i="1"/>
  <c r="J7" i="1"/>
  <c r="J8" i="1"/>
  <c r="I4" i="1"/>
  <c r="I5" i="1"/>
  <c r="I6" i="1"/>
  <c r="I7" i="1"/>
  <c r="I8" i="1"/>
  <c r="H4" i="1"/>
  <c r="H5" i="1"/>
  <c r="H6" i="1"/>
  <c r="H7" i="1"/>
  <c r="H8" i="1"/>
  <c r="G4" i="1"/>
  <c r="G5" i="1"/>
  <c r="G6" i="1"/>
  <c r="G7" i="1"/>
  <c r="G8" i="1"/>
  <c r="F4" i="1"/>
  <c r="F5" i="1"/>
  <c r="F6" i="1"/>
  <c r="F7" i="1"/>
  <c r="F8" i="1"/>
  <c r="E4" i="1"/>
  <c r="E5" i="1"/>
  <c r="E6" i="1"/>
  <c r="E7" i="1"/>
  <c r="E8" i="1"/>
  <c r="D4" i="1"/>
  <c r="D5" i="1"/>
  <c r="D6" i="1"/>
  <c r="D7" i="1"/>
  <c r="D8" i="1"/>
  <c r="B4" i="1"/>
  <c r="B5" i="1"/>
  <c r="B6" i="1"/>
  <c r="B7" i="1"/>
  <c r="B8" i="1"/>
</calcChain>
</file>

<file path=xl/sharedStrings.xml><?xml version="1.0" encoding="utf-8"?>
<sst xmlns="http://schemas.openxmlformats.org/spreadsheetml/2006/main" count="19" uniqueCount="19">
  <si>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</si>
  <si>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</si>
  <si>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</si>
  <si>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</si>
  <si>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</si>
  <si>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</si>
  <si>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</si>
  <si>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</si>
  <si>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</si>
  <si>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</si>
  <si>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</si>
  <si>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</si>
  <si>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</si>
  <si>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</si>
  <si>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</si>
  <si>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</si>
  <si>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</si>
  <si>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Обед</t>
  </si>
  <si>
    <t>МАОУ Тонкинская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</si>
</sst>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sz val="10"/>
      <color rgb="FFFFFFFF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0" fontId="5" fillId="2" borderId="23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ES64-DO/Downloads/tm2025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5">
          <cell r="D25" t="str">
            <v>булочное</v>
          </cell>
          <cell r="E25" t="str">
            <v>Бутерброд с повидлом</v>
          </cell>
          <cell r="F25">
            <v>40</v>
          </cell>
          <cell r="G25">
            <v>1.43</v>
          </cell>
          <cell r="H25">
            <v>0.11</v>
          </cell>
          <cell r="I25">
            <v>20.329999999999998</v>
          </cell>
          <cell r="J25">
            <v>93.21</v>
          </cell>
          <cell r="L25">
            <v>8.32</v>
          </cell>
        </row>
        <row r="26">
          <cell r="D26" t="str">
            <v>2 блюдо</v>
          </cell>
          <cell r="E26" t="str">
            <v>Фрикадельки из птицы с соусом</v>
          </cell>
          <cell r="F26">
            <v>100</v>
          </cell>
          <cell r="G26">
            <v>4.96</v>
          </cell>
          <cell r="H26">
            <v>4.49</v>
          </cell>
          <cell r="I26">
            <v>0.27</v>
          </cell>
          <cell r="J26">
            <v>61.29</v>
          </cell>
          <cell r="L26">
            <v>22.82</v>
          </cell>
        </row>
        <row r="27">
          <cell r="D27" t="str">
            <v>гарнир</v>
          </cell>
          <cell r="E27" t="str">
            <v>Макароны с сыром</v>
          </cell>
          <cell r="F27">
            <v>200</v>
          </cell>
          <cell r="G27">
            <v>10.53</v>
          </cell>
          <cell r="H27">
            <v>9.6</v>
          </cell>
          <cell r="I27">
            <v>38.130000000000003</v>
          </cell>
          <cell r="J27">
            <v>281.07</v>
          </cell>
          <cell r="L27">
            <v>30.63</v>
          </cell>
        </row>
        <row r="28">
          <cell r="D28" t="str">
            <v>гор.напиток</v>
          </cell>
          <cell r="E28" t="str">
            <v>Сок фруктовый</v>
          </cell>
          <cell r="F28">
            <v>200</v>
          </cell>
          <cell r="G28">
            <v>0.97</v>
          </cell>
          <cell r="H28">
            <v>0.19</v>
          </cell>
          <cell r="I28">
            <v>19.59</v>
          </cell>
          <cell r="J28">
            <v>83.42</v>
          </cell>
          <cell r="L28">
            <v>20</v>
          </cell>
        </row>
        <row r="29">
          <cell r="D29" t="str">
            <v>хлеб черн.</v>
          </cell>
          <cell r="E29" t="str">
            <v>Хлеб пшеничный</v>
          </cell>
          <cell r="F29">
            <v>30</v>
          </cell>
          <cell r="G29">
            <v>2.29</v>
          </cell>
          <cell r="H29">
            <v>0.19</v>
          </cell>
          <cell r="I29">
            <v>15.05</v>
          </cell>
          <cell r="J29">
            <v>79.8</v>
          </cell>
          <cell r="L29">
            <v>4.5</v>
          </cell>
        </row>
        <row r="32">
          <cell r="F32">
            <v>570</v>
          </cell>
          <cell r="G32">
            <v>22.11</v>
          </cell>
          <cell r="H32">
            <v>13.33</v>
          </cell>
          <cell r="I32">
            <v>86.48</v>
          </cell>
          <cell r="J32">
            <v>554.29</v>
          </cell>
          <cell r="L32">
            <v>72.95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0"/>
  <sheetViews>
    <sheetView tabSelected="1" topLeftCell="B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9" width="7.7109375" customWidth="1"/>
    <col min="10" max="10" width="28.42578125" customWidth="1"/>
    <col min="11" max="11" width="19.5703125" customWidth="1"/>
  </cols>
  <sheetData>
    <row r="1" spans="1:11" x14ac:dyDescent="0.25">
      <c r="A1" s="1" t="s">
        <v>0</v>
      </c>
      <c r="B1" s="78" t="s">
        <v>18</v>
      </c>
      <c r="C1" s="79"/>
      <c r="D1" s="80"/>
      <c r="E1" s="2" t="s">
        <v>1</v>
      </c>
      <c r="F1" s="3"/>
      <c r="G1" s="4"/>
      <c r="H1" s="4"/>
      <c r="I1" s="4" t="s">
        <v>2</v>
      </c>
      <c r="J1" s="49">
        <v>45944</v>
      </c>
      <c r="K1" s="5" t="s">
        <v>3</v>
      </c>
    </row>
    <row r="2" spans="1:11" ht="7.5" customHeight="1" thickBot="1" x14ac:dyDescent="0.3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ht="15.75" thickBot="1" x14ac:dyDescent="0.3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x14ac:dyDescent="0.25">
      <c r="A4" s="16" t="s">
        <v>14</v>
      </c>
      <c r="B4" s="71" t="str">
        <f>[1]Лист1!D25</f>
        <v>булочное</v>
      </c>
      <c r="C4" s="72"/>
      <c r="D4" s="55" t="str">
        <f>[1]Лист1!E25</f>
        <v>Бутерброд с повидлом</v>
      </c>
      <c r="E4" s="52">
        <f>[1]Лист1!F25</f>
        <v>40</v>
      </c>
      <c r="F4" s="53">
        <f>[1]Лист1!L25</f>
        <v>8.32</v>
      </c>
      <c r="G4" s="28">
        <f>[1]Лист1!J25</f>
        <v>93.21</v>
      </c>
      <c r="H4" s="28">
        <f>[1]Лист1!G25</f>
        <v>1.43</v>
      </c>
      <c r="I4" s="28">
        <f>[1]Лист1!H25</f>
        <v>0.11</v>
      </c>
      <c r="J4" s="29">
        <f>[1]Лист1!I25</f>
        <v>20.329999999999998</v>
      </c>
      <c r="K4" s="6"/>
    </row>
    <row r="5" spans="1:11" x14ac:dyDescent="0.25">
      <c r="A5" s="23"/>
      <c r="B5" s="74" t="str">
        <f>[1]Лист1!D26</f>
        <v>2 блюдо</v>
      </c>
      <c r="C5" s="56"/>
      <c r="D5" s="67" t="str">
        <f>[1]Лист1!E26</f>
        <v>Фрикадельки из птицы с соусом</v>
      </c>
      <c r="E5" s="52">
        <f>[1]Лист1!F26</f>
        <v>100</v>
      </c>
      <c r="F5" s="27">
        <f>[1]Лист1!L26</f>
        <v>22.82</v>
      </c>
      <c r="G5" s="28">
        <f>[1]Лист1!J26</f>
        <v>61.29</v>
      </c>
      <c r="H5" s="51">
        <f>[1]Лист1!G26</f>
        <v>4.96</v>
      </c>
      <c r="I5" s="28">
        <f>[1]Лист1!H26</f>
        <v>4.49</v>
      </c>
      <c r="J5" s="29">
        <f>[1]Лист1!I26</f>
        <v>0.27</v>
      </c>
      <c r="K5" s="6"/>
    </row>
    <row r="6" spans="1:11" x14ac:dyDescent="0.25">
      <c r="A6" s="23"/>
      <c r="B6" s="56" t="str">
        <f>[1]Лист1!D27</f>
        <v>гарнир</v>
      </c>
      <c r="C6" s="56"/>
      <c r="D6" s="68" t="str">
        <f>[1]Лист1!E27</f>
        <v>Макароны с сыром</v>
      </c>
      <c r="E6" s="57">
        <f>[1]Лист1!F27</f>
        <v>200</v>
      </c>
      <c r="F6" s="58">
        <f>[1]Лист1!L27</f>
        <v>30.63</v>
      </c>
      <c r="G6" s="57">
        <f>[1]Лист1!J27</f>
        <v>281.07</v>
      </c>
      <c r="H6" s="57">
        <f>[1]Лист1!G27</f>
        <v>10.53</v>
      </c>
      <c r="I6" s="57">
        <f>[1]Лист1!H27</f>
        <v>9.6</v>
      </c>
      <c r="J6" s="59">
        <f>[1]Лист1!I27</f>
        <v>38.130000000000003</v>
      </c>
      <c r="K6" s="6"/>
    </row>
    <row r="7" spans="1:11" x14ac:dyDescent="0.25">
      <c r="A7" s="23"/>
      <c r="B7" s="56" t="str">
        <f>[1]Лист1!D28</f>
        <v>гор.напиток</v>
      </c>
      <c r="C7" s="56"/>
      <c r="D7" s="69" t="str">
        <f>[1]Лист1!E28</f>
        <v>Сок фруктовый</v>
      </c>
      <c r="E7" s="56">
        <f>[1]Лист1!F28</f>
        <v>200</v>
      </c>
      <c r="F7" s="64">
        <f>[1]Лист1!L28</f>
        <v>20</v>
      </c>
      <c r="G7" s="56">
        <f>[1]Лист1!J28</f>
        <v>83.42</v>
      </c>
      <c r="H7" s="56">
        <f>[1]Лист1!G28</f>
        <v>0.97</v>
      </c>
      <c r="I7" s="56">
        <f>[1]Лист1!H28</f>
        <v>0.19</v>
      </c>
      <c r="J7" s="56">
        <f>[1]Лист1!I28</f>
        <v>19.59</v>
      </c>
      <c r="K7" s="6"/>
    </row>
    <row r="8" spans="1:11" x14ac:dyDescent="0.25">
      <c r="A8" s="23"/>
      <c r="B8" s="75" t="str">
        <f>[1]Лист1!D29</f>
        <v>хлеб черн.</v>
      </c>
      <c r="C8" s="56"/>
      <c r="D8" s="70" t="str">
        <f>[1]Лист1!E29</f>
        <v>Хлеб пшеничный</v>
      </c>
      <c r="E8" s="60">
        <f>[1]Лист1!F29</f>
        <v>30</v>
      </c>
      <c r="F8" s="61">
        <f>[1]Лист1!L29</f>
        <v>4.5</v>
      </c>
      <c r="G8" s="62">
        <f>[1]Лист1!J29</f>
        <v>79.8</v>
      </c>
      <c r="H8" s="62">
        <f>[1]Лист1!G29</f>
        <v>2.29</v>
      </c>
      <c r="I8" s="62">
        <f>[1]Лист1!H29</f>
        <v>0.19</v>
      </c>
      <c r="J8" s="63">
        <f>[1]Лист1!I29</f>
        <v>15.05</v>
      </c>
      <c r="K8" s="6"/>
    </row>
    <row r="9" spans="1:11" x14ac:dyDescent="0.25">
      <c r="A9" s="23"/>
      <c r="B9" s="75"/>
      <c r="C9" s="56"/>
      <c r="D9" s="67"/>
      <c r="E9" s="65"/>
      <c r="F9" s="27"/>
      <c r="G9" s="28"/>
      <c r="H9" s="28"/>
      <c r="I9" s="28"/>
      <c r="J9" s="29"/>
      <c r="K9" s="6"/>
    </row>
    <row r="10" spans="1:11" ht="15.75" thickBot="1" x14ac:dyDescent="0.3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x14ac:dyDescent="0.25">
      <c r="A11" s="16" t="s">
        <v>16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x14ac:dyDescent="0.25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x14ac:dyDescent="0.25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x14ac:dyDescent="0.25">
      <c r="A14" s="23" t="s">
        <v>17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x14ac:dyDescent="0.25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x14ac:dyDescent="0.25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x14ac:dyDescent="0.25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x14ac:dyDescent="0.25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x14ac:dyDescent="0.25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x14ac:dyDescent="0.25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">
      <c r="A21" s="46" t="s">
        <v>15</v>
      </c>
      <c r="B21" s="31"/>
      <c r="C21" s="31"/>
      <c r="D21" s="42"/>
      <c r="E21" s="77">
        <f>[1]Лист1!$F$32</f>
        <v>570</v>
      </c>
      <c r="F21" s="32">
        <f>[1]Лист1!$L$32</f>
        <v>72.95</v>
      </c>
      <c r="G21" s="47">
        <f>[1]Лист1!$J$32</f>
        <v>554.29</v>
      </c>
      <c r="H21" s="47">
        <f>[1]Лист1!$G$32</f>
        <v>22.11</v>
      </c>
      <c r="I21" s="47">
        <f>[1]Лист1!$H$32</f>
        <v>13.33</v>
      </c>
      <c r="J21" s="48">
        <f>[1]Лист1!$I$32</f>
        <v>86.48</v>
      </c>
      <c r="K21" s="6"/>
    </row>
    <row r="22" spans="1:11" ht="15.75" customHeight="1" x14ac:dyDescent="0.25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25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25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25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25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25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25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25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25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25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25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25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25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25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25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25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25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25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25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25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25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25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25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25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25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25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25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25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25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25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25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25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25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25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25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25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K1</xm:sqref>
        </x14:dataValidation>
        <x14:dataValidation type="list" allowBlank="1" xr:uid="{00000000-0002-0000-0000-000001000000}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Natalya</cp:lastModifiedBy>
  <dcterms:created xsi:type="dcterms:W3CDTF">2022-10-10T07:37:25Z</dcterms:created>
  <dcterms:modified xsi:type="dcterms:W3CDTF">2025-10-12T21:20:28Z</dcterms:modified>
</cp:coreProperties>
</file>