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94E574DA-3DB4-4FD6-915E-06402C2731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  <externalReference r:id="rId3"/>
  </externalReferences>
  <calcPr calcId="191029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<sst xmlns="http://schemas.openxmlformats.org/spreadsheetml/2006/main" count="19" uniqueCount="19">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</sst>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ya/Downloads/tm2025-sm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D82" t="str">
            <v>гарнир</v>
          </cell>
          <cell r="E82" t="str">
            <v>Макаронные изделия отварные</v>
          </cell>
          <cell r="F82">
            <v>150</v>
          </cell>
          <cell r="G82">
            <v>5.46</v>
          </cell>
          <cell r="H82">
            <v>3.69</v>
          </cell>
          <cell r="I82">
            <v>34.909999999999997</v>
          </cell>
          <cell r="J82">
            <v>194.78</v>
          </cell>
          <cell r="L82">
            <v>25</v>
          </cell>
        </row>
        <row r="83">
          <cell r="D83" t="str">
            <v>гор.блюдо</v>
          </cell>
          <cell r="E83" t="str">
            <v>Гуляш из мяса птицы</v>
          </cell>
          <cell r="F83">
            <v>110</v>
          </cell>
          <cell r="G83">
            <v>12.94</v>
          </cell>
          <cell r="H83">
            <v>15.45</v>
          </cell>
          <cell r="I83">
            <v>3.34</v>
          </cell>
          <cell r="J83">
            <v>204.02</v>
          </cell>
          <cell r="L83">
            <v>20.95</v>
          </cell>
        </row>
        <row r="84">
          <cell r="D84" t="str">
            <v>гор.напиток</v>
          </cell>
          <cell r="E84" t="str">
            <v>Чай фруктовый с яблоками</v>
          </cell>
          <cell r="F84">
            <v>200</v>
          </cell>
          <cell r="G84">
            <v>0.24</v>
          </cell>
          <cell r="H84">
            <v>0.05</v>
          </cell>
          <cell r="I84">
            <v>11.23</v>
          </cell>
          <cell r="J84">
            <v>46.58</v>
          </cell>
          <cell r="L84">
            <v>14</v>
          </cell>
        </row>
        <row r="85">
          <cell r="D85" t="str">
            <v>хлеб черн.</v>
          </cell>
          <cell r="E85" t="str">
            <v>Хлеб ржано-пшеничный</v>
          </cell>
          <cell r="F85">
            <v>30</v>
          </cell>
          <cell r="G85">
            <v>2.27</v>
          </cell>
          <cell r="H85">
            <v>0.63</v>
          </cell>
          <cell r="I85">
            <v>12.75</v>
          </cell>
          <cell r="J85">
            <v>66.010000000000005</v>
          </cell>
          <cell r="L85">
            <v>4</v>
          </cell>
        </row>
        <row r="86">
          <cell r="D86" t="str">
            <v>конд. изделие</v>
          </cell>
          <cell r="E86" t="str">
            <v>Кондитерское изделие (пряники)</v>
          </cell>
          <cell r="F86">
            <v>25</v>
          </cell>
          <cell r="G86">
            <v>1.48</v>
          </cell>
          <cell r="H86">
            <v>1.18</v>
          </cell>
          <cell r="I86">
            <v>18.75</v>
          </cell>
          <cell r="J86">
            <v>91.5</v>
          </cell>
          <cell r="L86">
            <v>9</v>
          </cell>
        </row>
        <row r="89">
          <cell r="F89">
            <v>515</v>
          </cell>
          <cell r="G89">
            <v>22.39</v>
          </cell>
          <cell r="H89">
            <v>21</v>
          </cell>
          <cell r="I89">
            <v>80.98</v>
          </cell>
          <cell r="J89">
            <v>602.89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8" t="s">
        <v>18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45947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tr">
        <f>[1]Лист1!D82</f>
        <v>гарнир</v>
      </c>
      <c r="C4" s="72"/>
      <c r="D4" s="55" t="str">
        <f>[1]Лист1!E82</f>
        <v>Макаронные изделия отварные</v>
      </c>
      <c r="E4" s="52">
        <f>[1]Лист1!F82</f>
        <v>150</v>
      </c>
      <c r="F4" s="53">
        <f>[1]Лист1!L82</f>
        <v>25</v>
      </c>
      <c r="G4" s="28">
        <f>[1]Лист1!J82</f>
        <v>194.78</v>
      </c>
      <c r="H4" s="28">
        <f>[1]Лист1!G82</f>
        <v>5.46</v>
      </c>
      <c r="I4" s="28">
        <f>[1]Лист1!H82</f>
        <v>3.69</v>
      </c>
      <c r="J4" s="29">
        <f>[1]Лист1!I82</f>
        <v>34.909999999999997</v>
      </c>
      <c r="K4" s="6"/>
    </row>
    <row r="5" spans="1:11" x14ac:dyDescent="0.25">
      <c r="A5" s="23"/>
      <c r="B5" s="74" t="str">
        <f>[1]Лист1!D83</f>
        <v>гор.блюдо</v>
      </c>
      <c r="C5" s="56"/>
      <c r="D5" s="67" t="str">
        <f>[1]Лист1!E83</f>
        <v>Гуляш из мяса птицы</v>
      </c>
      <c r="E5" s="52">
        <f>[1]Лист1!F83</f>
        <v>110</v>
      </c>
      <c r="F5" s="27">
        <f>[1]Лист1!L83</f>
        <v>20.95</v>
      </c>
      <c r="G5" s="28">
        <f>[1]Лист1!J83</f>
        <v>204.02</v>
      </c>
      <c r="H5" s="51">
        <f>[1]Лист1!G83</f>
        <v>12.94</v>
      </c>
      <c r="I5" s="28">
        <f>[1]Лист1!H83</f>
        <v>15.45</v>
      </c>
      <c r="J5" s="29">
        <f>[1]Лист1!I83</f>
        <v>3.34</v>
      </c>
      <c r="K5" s="6"/>
    </row>
    <row r="6" spans="1:11" x14ac:dyDescent="0.25">
      <c r="A6" s="23"/>
      <c r="B6" s="56" t="str">
        <f>[1]Лист1!D84</f>
        <v>гор.напиток</v>
      </c>
      <c r="C6" s="56"/>
      <c r="D6" s="68" t="str">
        <f>[1]Лист1!E84</f>
        <v>Чай фруктовый с яблоками</v>
      </c>
      <c r="E6" s="57">
        <f>[1]Лист1!F84</f>
        <v>200</v>
      </c>
      <c r="F6" s="58">
        <f>[1]Лист1!L84</f>
        <v>14</v>
      </c>
      <c r="G6" s="57">
        <f>[1]Лист1!J84</f>
        <v>46.58</v>
      </c>
      <c r="H6" s="57">
        <f>[1]Лист1!G84</f>
        <v>0.24</v>
      </c>
      <c r="I6" s="57">
        <f>[1]Лист1!H84</f>
        <v>0.05</v>
      </c>
      <c r="J6" s="59">
        <f>[1]Лист1!I84</f>
        <v>11.23</v>
      </c>
      <c r="K6" s="6"/>
    </row>
    <row r="7" spans="1:11" x14ac:dyDescent="0.25">
      <c r="A7" s="23"/>
      <c r="B7" s="56" t="str">
        <f>[1]Лист1!D85</f>
        <v>хлеб черн.</v>
      </c>
      <c r="C7" s="56"/>
      <c r="D7" s="69" t="str">
        <f>[1]Лист1!E85</f>
        <v>Хлеб ржано-пшеничный</v>
      </c>
      <c r="E7" s="56">
        <f>[1]Лист1!F85</f>
        <v>30</v>
      </c>
      <c r="F7" s="64">
        <f>[1]Лист1!L85</f>
        <v>4</v>
      </c>
      <c r="G7" s="56">
        <f>[1]Лист1!J85</f>
        <v>66.010000000000005</v>
      </c>
      <c r="H7" s="56">
        <f>[1]Лист1!G85</f>
        <v>2.27</v>
      </c>
      <c r="I7" s="56">
        <f>[1]Лист1!H85</f>
        <v>0.63</v>
      </c>
      <c r="J7" s="56">
        <f>[1]Лист1!I85</f>
        <v>12.75</v>
      </c>
      <c r="K7" s="6"/>
    </row>
    <row r="8" spans="1:11" x14ac:dyDescent="0.25">
      <c r="A8" s="23"/>
      <c r="B8" s="75" t="str">
        <f>[1]Лист1!D86</f>
        <v>конд. изделие</v>
      </c>
      <c r="C8" s="56"/>
      <c r="D8" s="70" t="str">
        <f>[1]Лист1!E86</f>
        <v>Кондитерское изделие (пряники)</v>
      </c>
      <c r="E8" s="60">
        <f>[1]Лист1!F86</f>
        <v>25</v>
      </c>
      <c r="F8" s="61">
        <f>[1]Лист1!L86</f>
        <v>9</v>
      </c>
      <c r="G8" s="62">
        <f>[1]Лист1!J86</f>
        <v>91.5</v>
      </c>
      <c r="H8" s="62">
        <f>[1]Лист1!G86</f>
        <v>1.48</v>
      </c>
      <c r="I8" s="62">
        <f>[1]Лист1!H86</f>
        <v>1.18</v>
      </c>
      <c r="J8" s="63">
        <f>[1]Лист1!I86</f>
        <v>18.75</v>
      </c>
      <c r="K8" s="6"/>
    </row>
    <row r="9" spans="1:11" x14ac:dyDescent="0.25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16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15</v>
      </c>
      <c r="B21" s="31"/>
      <c r="C21" s="31"/>
      <c r="D21" s="42"/>
      <c r="E21" s="77">
        <f>[1]Лист1!$F$89</f>
        <v>515</v>
      </c>
      <c r="F21" s="32">
        <v>72.95</v>
      </c>
      <c r="G21" s="47">
        <f>[1]Лист1!$J$89</f>
        <v>602.89</v>
      </c>
      <c r="H21" s="47">
        <f>[1]Лист1!$G$89</f>
        <v>22.39</v>
      </c>
      <c r="I21" s="47">
        <f>[1]Лист1!$H$89</f>
        <v>21</v>
      </c>
      <c r="J21" s="48">
        <f>[1]Лист1!$I$89</f>
        <v>80.98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2025-10-12T21:21:59Z</dcterms:modified>
</cp:coreProperties>
</file>